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19" sheetId="1" r:id="rId1"/>
    <sheet name="2020-2021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36" i="2" l="1"/>
  <c r="D36" i="2"/>
  <c r="C45" i="1" l="1"/>
  <c r="C43" i="1"/>
  <c r="E54" i="2" l="1"/>
  <c r="D54" i="2"/>
  <c r="E52" i="2"/>
  <c r="D52" i="2"/>
  <c r="E50" i="2"/>
  <c r="D50" i="2"/>
  <c r="E21" i="2"/>
  <c r="E20" i="2" s="1"/>
  <c r="E23" i="2"/>
  <c r="E26" i="2"/>
  <c r="E29" i="2"/>
  <c r="E32" i="2"/>
  <c r="E34" i="2"/>
  <c r="E39" i="2"/>
  <c r="E38" i="2" s="1"/>
  <c r="E47" i="2"/>
  <c r="D47" i="2"/>
  <c r="E45" i="2"/>
  <c r="D45" i="2"/>
  <c r="D43" i="2"/>
  <c r="D38" i="2"/>
  <c r="D41" i="2"/>
  <c r="D39" i="2"/>
  <c r="D34" i="2"/>
  <c r="D32" i="2"/>
  <c r="D29" i="2"/>
  <c r="D26" i="2"/>
  <c r="D23" i="2"/>
  <c r="D21" i="2"/>
  <c r="D20" i="2" s="1"/>
  <c r="D49" i="2" l="1"/>
  <c r="E49" i="2"/>
  <c r="E31" i="2"/>
  <c r="E28" i="2" s="1"/>
  <c r="E19" i="2" s="1"/>
  <c r="D31" i="2"/>
  <c r="D28" i="2" s="1"/>
  <c r="D19" i="2" s="1"/>
  <c r="C19" i="1"/>
  <c r="C18" i="1" s="1"/>
  <c r="C21" i="1"/>
  <c r="C41" i="1"/>
  <c r="C36" i="1"/>
  <c r="C52" i="1"/>
  <c r="C50" i="1"/>
  <c r="C48" i="1"/>
  <c r="C34" i="1"/>
  <c r="C32" i="1"/>
  <c r="C30" i="1"/>
  <c r="C27" i="1"/>
  <c r="C24" i="1"/>
  <c r="D18" i="2" l="1"/>
  <c r="E18" i="2"/>
  <c r="C47" i="1"/>
  <c r="C29" i="1"/>
  <c r="C26" i="1" s="1"/>
  <c r="C17" i="1" s="1"/>
  <c r="C16" i="1" l="1"/>
</calcChain>
</file>

<file path=xl/sharedStrings.xml><?xml version="1.0" encoding="utf-8"?>
<sst xmlns="http://schemas.openxmlformats.org/spreadsheetml/2006/main" count="126" uniqueCount="74">
  <si>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</si>
  <si>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</si>
  <si>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</si>
  <si>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</si>
  <si>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</si>
  <si>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</si>
  <si>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</si>
  <si>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</si>
  <si>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</si>
  <si>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</si>
  <si>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</si>
  <si>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</si>
  <si>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</si>
  <si>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</si>
  <si>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</si>
  <si>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</si>
  <si>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</si>
  <si>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</si>
  <si>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</si>
  <si>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</si>
  <si>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</si>
  <si>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</si>
  <si>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</si>
  <si>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</si>
  <si>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</si>
  <si>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</si>
  <si>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</si>
  <si>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</si>
  <si>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</si>
  <si>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</si>
  <si>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</si>
  <si>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</si>
  <si>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</si>
  <si>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</si>
  <si>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</si>
  <si>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</si>
  <si>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</si>
  <si>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</si>
  <si>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</si>
  <si>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</si>
  <si>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</si>
  <si>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</si>
  <si>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</si>
  <si>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</si>
  <si>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</si>
  <si>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</si>
  <si>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</si>
  <si>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</si>
  <si>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</si>
  <si>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</si>
  <si>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</si>
  <si>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</si>
  <si>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</si>
  <si>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</si>
  <si>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</si>
  <si>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</si>
  <si>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</si>
  <si>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</si>
  <si>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</si>
  <si>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___________________ сельсовет</t>
  </si>
  <si>
    <t xml:space="preserve">_______________  сельсовет муниципального </t>
  </si>
  <si>
    <t>района  Бакалинский район Республики Башкорстан</t>
  </si>
  <si>
    <t xml:space="preserve"> 20 235 118 100 000  151</t>
  </si>
  <si>
    <t>20 235 118 100 000  151</t>
  </si>
  <si>
    <t xml:space="preserve">Объем доходов в бюджета сельского поселения Старокуручевский сельсовет муниципального    </t>
  </si>
  <si>
    <t>от  «__»_________2019г. №__</t>
  </si>
  <si>
    <t xml:space="preserve">Башкортостан  на 2020 год  и на плановый </t>
  </si>
  <si>
    <t>период 2021-2022 годов»</t>
  </si>
  <si>
    <t>Башкортостан  на 2020год  и на плановый</t>
  </si>
  <si>
    <t xml:space="preserve"> Объем доходов в бюджета сельского поселения __________________ сельсовет муниципального района    Бакалинский район Республики Башкорстан  на плановый период 2021-2022годов </t>
  </si>
  <si>
    <t>2022 год</t>
  </si>
  <si>
    <t xml:space="preserve">Старокуручевский  сельсовет </t>
  </si>
  <si>
    <t>от  «27»декабря 2019г. №30</t>
  </si>
  <si>
    <t xml:space="preserve">Старокуручевский   сельсовет муниципального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</si>
</sst>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E16" sqref="E16"/>
    </sheetView>
  </sheetViews>
  <sheetFormatPr defaultRowHeight="15" x14ac:dyDescent="0.25"/>
  <cols>
    <col min="1" max="1" width="25" customWidth="1"/>
    <col min="2" max="2" width="51.28515625" customWidth="1"/>
    <col min="3" max="3" width="22.85546875" style="30" customWidth="1"/>
  </cols>
  <sheetData>
    <row r="1" spans="1:3" x14ac:dyDescent="0.25">
      <c r="A1" s="1"/>
      <c r="B1" s="35" t="s">
        <v>56</v>
      </c>
      <c r="C1" s="35"/>
    </row>
    <row r="2" spans="1:3" x14ac:dyDescent="0.25">
      <c r="A2" s="1"/>
      <c r="B2" s="35" t="s">
        <v>0</v>
      </c>
      <c r="C2" s="35"/>
    </row>
    <row r="3" spans="1:3" x14ac:dyDescent="0.25">
      <c r="A3" s="1"/>
      <c r="B3" s="35" t="s">
        <v>71</v>
      </c>
      <c r="C3" s="35"/>
    </row>
    <row r="4" spans="1:3" x14ac:dyDescent="0.25">
      <c r="A4" s="1"/>
      <c r="B4" s="35" t="s">
        <v>1</v>
      </c>
      <c r="C4" s="35"/>
    </row>
    <row r="5" spans="1:3" x14ac:dyDescent="0.25">
      <c r="A5" s="1"/>
      <c r="B5" s="35" t="s">
        <v>2</v>
      </c>
      <c r="C5" s="35"/>
    </row>
    <row r="6" spans="1:3" x14ac:dyDescent="0.25">
      <c r="A6" s="1"/>
      <c r="B6" s="35" t="s">
        <v>72</v>
      </c>
      <c r="C6" s="35"/>
    </row>
    <row r="7" spans="1:3" ht="15" customHeight="1" x14ac:dyDescent="0.25">
      <c r="A7" s="1"/>
      <c r="B7" s="35" t="s">
        <v>3</v>
      </c>
      <c r="C7" s="35"/>
    </row>
    <row r="8" spans="1:3" x14ac:dyDescent="0.25">
      <c r="A8" s="1"/>
      <c r="B8" s="35" t="s">
        <v>73</v>
      </c>
      <c r="C8" s="35"/>
    </row>
    <row r="9" spans="1:3" x14ac:dyDescent="0.25">
      <c r="A9" s="1"/>
      <c r="B9" s="15"/>
      <c r="C9" s="30" t="s">
        <v>57</v>
      </c>
    </row>
    <row r="10" spans="1:3" x14ac:dyDescent="0.25">
      <c r="A10" s="1"/>
      <c r="B10" s="35" t="s">
        <v>66</v>
      </c>
      <c r="C10" s="35"/>
    </row>
    <row r="11" spans="1:3" ht="15.75" x14ac:dyDescent="0.25">
      <c r="A11" s="2"/>
      <c r="B11" s="35" t="s">
        <v>67</v>
      </c>
      <c r="C11" s="35"/>
    </row>
    <row r="12" spans="1:3" ht="27.75" customHeight="1" x14ac:dyDescent="0.25">
      <c r="A12" s="34" t="s">
        <v>64</v>
      </c>
      <c r="B12" s="34"/>
      <c r="C12" s="34"/>
    </row>
    <row r="13" spans="1:3" ht="16.5" thickBot="1" x14ac:dyDescent="0.3">
      <c r="A13" s="33" t="s">
        <v>61</v>
      </c>
      <c r="B13" s="33"/>
      <c r="C13" s="33"/>
    </row>
    <row r="14" spans="1:3" ht="32.25" thickBot="1" x14ac:dyDescent="0.3">
      <c r="A14" s="3" t="s">
        <v>4</v>
      </c>
      <c r="B14" s="4" t="s">
        <v>5</v>
      </c>
      <c r="C14" s="31" t="s">
        <v>53</v>
      </c>
    </row>
    <row r="15" spans="1:3" ht="16.5" thickBot="1" x14ac:dyDescent="0.3">
      <c r="A15" s="5">
        <v>1</v>
      </c>
      <c r="B15" s="6">
        <v>2</v>
      </c>
      <c r="C15" s="32">
        <v>3</v>
      </c>
    </row>
    <row r="16" spans="1:3" ht="16.5" thickBot="1" x14ac:dyDescent="0.3">
      <c r="A16" s="7"/>
      <c r="B16" s="6" t="s">
        <v>6</v>
      </c>
      <c r="C16" s="17">
        <f>C17+C47</f>
        <v>5714.1</v>
      </c>
    </row>
    <row r="17" spans="1:3" ht="16.5" thickBot="1" x14ac:dyDescent="0.3">
      <c r="A17" s="8">
        <v>1E+16</v>
      </c>
      <c r="B17" s="9" t="s">
        <v>7</v>
      </c>
      <c r="C17" s="17">
        <f>C18+C24+C26+C34+C36+C41+C43+C45</f>
        <v>1411</v>
      </c>
    </row>
    <row r="18" spans="1:3" ht="16.5" thickBot="1" x14ac:dyDescent="0.3">
      <c r="A18" s="8">
        <v>1.01E+16</v>
      </c>
      <c r="B18" s="9" t="s">
        <v>8</v>
      </c>
      <c r="C18" s="17">
        <f>C19+C21+C23</f>
        <v>65.599999999999994</v>
      </c>
    </row>
    <row r="19" spans="1:3" ht="16.5" thickBot="1" x14ac:dyDescent="0.3">
      <c r="A19" s="8">
        <v>1.01020100000001E+16</v>
      </c>
      <c r="B19" s="9" t="s">
        <v>9</v>
      </c>
      <c r="C19" s="17">
        <f>C20</f>
        <v>65.599999999999994</v>
      </c>
    </row>
    <row r="20" spans="1:3" ht="95.25" thickBot="1" x14ac:dyDescent="0.3">
      <c r="A20" s="8">
        <v>1.01020100100001E+16</v>
      </c>
      <c r="B20" s="9" t="s">
        <v>10</v>
      </c>
      <c r="C20" s="17">
        <v>65.599999999999994</v>
      </c>
    </row>
    <row r="21" spans="1:3" ht="63.75" thickBot="1" x14ac:dyDescent="0.3">
      <c r="A21" s="8">
        <v>1.01020200100001E+16</v>
      </c>
      <c r="B21" s="9" t="s">
        <v>11</v>
      </c>
      <c r="C21" s="17">
        <f>C22</f>
        <v>0</v>
      </c>
    </row>
    <row r="22" spans="1:3" ht="142.5" thickBot="1" x14ac:dyDescent="0.3">
      <c r="A22" s="8">
        <v>1.01020200100001E+16</v>
      </c>
      <c r="B22" s="9" t="s">
        <v>12</v>
      </c>
      <c r="C22" s="17"/>
    </row>
    <row r="23" spans="1:3" ht="63.75" thickBot="1" x14ac:dyDescent="0.3">
      <c r="A23" s="8">
        <v>1.01020300100001E+16</v>
      </c>
      <c r="B23" s="9" t="s">
        <v>13</v>
      </c>
      <c r="C23" s="17"/>
    </row>
    <row r="24" spans="1:3" ht="16.5" thickBot="1" x14ac:dyDescent="0.3">
      <c r="A24" s="8">
        <v>1.05E+16</v>
      </c>
      <c r="B24" s="9" t="s">
        <v>14</v>
      </c>
      <c r="C24" s="17">
        <f>C25</f>
        <v>30</v>
      </c>
    </row>
    <row r="25" spans="1:3" ht="16.5" thickBot="1" x14ac:dyDescent="0.3">
      <c r="A25" s="8">
        <v>1.05030100100001E+16</v>
      </c>
      <c r="B25" s="9" t="s">
        <v>15</v>
      </c>
      <c r="C25" s="17">
        <v>30</v>
      </c>
    </row>
    <row r="26" spans="1:3" ht="16.5" thickBot="1" x14ac:dyDescent="0.3">
      <c r="A26" s="8">
        <v>1.06E+16</v>
      </c>
      <c r="B26" s="9" t="s">
        <v>16</v>
      </c>
      <c r="C26" s="17">
        <f>C27+C29</f>
        <v>1315.4</v>
      </c>
    </row>
    <row r="27" spans="1:3" ht="16.5" thickBot="1" x14ac:dyDescent="0.3">
      <c r="A27" s="8">
        <v>1.06010000000001E+16</v>
      </c>
      <c r="B27" s="9" t="s">
        <v>17</v>
      </c>
      <c r="C27" s="17">
        <f>C28</f>
        <v>218</v>
      </c>
    </row>
    <row r="28" spans="1:3" ht="63.75" thickBot="1" x14ac:dyDescent="0.3">
      <c r="A28" s="8">
        <v>1.06010301000001E+16</v>
      </c>
      <c r="B28" s="9" t="s">
        <v>18</v>
      </c>
      <c r="C28" s="17">
        <v>218</v>
      </c>
    </row>
    <row r="29" spans="1:3" ht="16.5" thickBot="1" x14ac:dyDescent="0.3">
      <c r="A29" s="8">
        <v>1.0606E+16</v>
      </c>
      <c r="B29" s="9" t="s">
        <v>19</v>
      </c>
      <c r="C29" s="17">
        <f>C30+C32</f>
        <v>1097.4000000000001</v>
      </c>
    </row>
    <row r="30" spans="1:3" ht="16.5" thickBot="1" x14ac:dyDescent="0.3">
      <c r="A30" s="8">
        <v>1.06060300000001E+16</v>
      </c>
      <c r="B30" s="9" t="s">
        <v>20</v>
      </c>
      <c r="C30" s="17">
        <f>C31</f>
        <v>335.6</v>
      </c>
    </row>
    <row r="31" spans="1:3" ht="48" thickBot="1" x14ac:dyDescent="0.3">
      <c r="A31" s="8">
        <v>1.06060331000001E+16</v>
      </c>
      <c r="B31" s="9" t="s">
        <v>21</v>
      </c>
      <c r="C31" s="17">
        <v>335.6</v>
      </c>
    </row>
    <row r="32" spans="1:3" ht="16.5" thickBot="1" x14ac:dyDescent="0.3">
      <c r="A32" s="8">
        <v>1.06060400000001E+16</v>
      </c>
      <c r="B32" s="9" t="s">
        <v>22</v>
      </c>
      <c r="C32" s="17">
        <f>C33</f>
        <v>761.8</v>
      </c>
    </row>
    <row r="33" spans="1:3" ht="48" thickBot="1" x14ac:dyDescent="0.3">
      <c r="A33" s="8">
        <v>1.06060431000001E+16</v>
      </c>
      <c r="B33" s="9" t="s">
        <v>23</v>
      </c>
      <c r="C33" s="17">
        <v>761.8</v>
      </c>
    </row>
    <row r="34" spans="1:3" ht="16.5" thickBot="1" x14ac:dyDescent="0.3">
      <c r="A34" s="8">
        <v>1.08E+16</v>
      </c>
      <c r="B34" s="9" t="s">
        <v>24</v>
      </c>
      <c r="C34" s="17">
        <f>C35</f>
        <v>0</v>
      </c>
    </row>
    <row r="35" spans="1:3" ht="111" thickBot="1" x14ac:dyDescent="0.3">
      <c r="A35" s="8">
        <v>1.08040200100001E+16</v>
      </c>
      <c r="B35" s="9" t="s">
        <v>25</v>
      </c>
      <c r="C35" s="17"/>
    </row>
    <row r="36" spans="1:3" ht="111" thickBot="1" x14ac:dyDescent="0.3">
      <c r="A36" s="8">
        <v>1.11050000000001E+16</v>
      </c>
      <c r="B36" s="9" t="s">
        <v>26</v>
      </c>
      <c r="C36" s="17">
        <f>C37+C38+C39+C40</f>
        <v>0</v>
      </c>
    </row>
    <row r="37" spans="1:3" ht="79.5" thickBot="1" x14ac:dyDescent="0.3">
      <c r="A37" s="8">
        <v>1.11050100000001E+16</v>
      </c>
      <c r="B37" s="9" t="s">
        <v>27</v>
      </c>
      <c r="C37" s="17"/>
    </row>
    <row r="38" spans="1:3" ht="111" thickBot="1" x14ac:dyDescent="0.3">
      <c r="A38" s="8">
        <v>1.11050131000001E+16</v>
      </c>
      <c r="B38" s="9" t="s">
        <v>28</v>
      </c>
      <c r="C38" s="17"/>
    </row>
    <row r="39" spans="1:3" ht="111" thickBot="1" x14ac:dyDescent="0.3">
      <c r="A39" s="8">
        <v>1.11050300000001E+16</v>
      </c>
      <c r="B39" s="9" t="s">
        <v>29</v>
      </c>
      <c r="C39" s="17"/>
    </row>
    <row r="40" spans="1:3" ht="95.25" thickBot="1" x14ac:dyDescent="0.3">
      <c r="A40" s="8">
        <v>1.11050351000001E+16</v>
      </c>
      <c r="B40" s="9" t="s">
        <v>30</v>
      </c>
      <c r="C40" s="17"/>
    </row>
    <row r="41" spans="1:3" ht="111" thickBot="1" x14ac:dyDescent="0.3">
      <c r="A41" s="7" t="s">
        <v>31</v>
      </c>
      <c r="B41" s="9" t="s">
        <v>32</v>
      </c>
      <c r="C41" s="17">
        <f>C42</f>
        <v>0</v>
      </c>
    </row>
    <row r="42" spans="1:3" ht="95.25" thickBot="1" x14ac:dyDescent="0.3">
      <c r="A42" s="7" t="s">
        <v>33</v>
      </c>
      <c r="B42" s="9" t="s">
        <v>34</v>
      </c>
      <c r="C42" s="17"/>
    </row>
    <row r="43" spans="1:3" ht="48" thickBot="1" x14ac:dyDescent="0.3">
      <c r="A43" s="8">
        <v>1.13E+16</v>
      </c>
      <c r="B43" s="9" t="s">
        <v>35</v>
      </c>
      <c r="C43" s="17">
        <f>C44</f>
        <v>0</v>
      </c>
    </row>
    <row r="44" spans="1:3" ht="31.5" customHeight="1" thickBot="1" x14ac:dyDescent="0.3">
      <c r="A44" s="8">
        <v>1.13019951000001E+16</v>
      </c>
      <c r="B44" s="28" t="s">
        <v>36</v>
      </c>
      <c r="C44" s="29"/>
    </row>
    <row r="45" spans="1:3" ht="16.5" thickBot="1" x14ac:dyDescent="0.3">
      <c r="A45" s="8">
        <v>1.17E+16</v>
      </c>
      <c r="B45" s="9" t="s">
        <v>37</v>
      </c>
      <c r="C45" s="17">
        <f>C46</f>
        <v>0</v>
      </c>
    </row>
    <row r="46" spans="1:3" ht="32.25" thickBot="1" x14ac:dyDescent="0.3">
      <c r="A46" s="8">
        <v>1.17050501000001E+16</v>
      </c>
      <c r="B46" s="9" t="s">
        <v>38</v>
      </c>
      <c r="C46" s="17">
        <v>0</v>
      </c>
    </row>
    <row r="47" spans="1:3" ht="16.5" thickBot="1" x14ac:dyDescent="0.3">
      <c r="A47" s="8">
        <v>2E+16</v>
      </c>
      <c r="B47" s="9" t="s">
        <v>39</v>
      </c>
      <c r="C47" s="17">
        <f>C48+C50+C52+C54+C55+C56+C57</f>
        <v>4303.1000000000004</v>
      </c>
    </row>
    <row r="48" spans="1:3" ht="32.25" thickBot="1" x14ac:dyDescent="0.3">
      <c r="A48" s="8">
        <v>2.02000000000001E+16</v>
      </c>
      <c r="B48" s="9" t="s">
        <v>40</v>
      </c>
      <c r="C48" s="17">
        <f>C49</f>
        <v>1820.8</v>
      </c>
    </row>
    <row r="49" spans="1:3" ht="32.25" thickBot="1" x14ac:dyDescent="0.3">
      <c r="A49" s="8">
        <v>2.02150011000001E+16</v>
      </c>
      <c r="B49" s="9" t="s">
        <v>41</v>
      </c>
      <c r="C49" s="17">
        <v>1820.8</v>
      </c>
    </row>
    <row r="50" spans="1:3" ht="32.25" thickBot="1" x14ac:dyDescent="0.3">
      <c r="A50" s="8">
        <v>2.02351181000001E+16</v>
      </c>
      <c r="B50" s="9" t="s">
        <v>42</v>
      </c>
      <c r="C50" s="17">
        <f>C51</f>
        <v>287.60000000000002</v>
      </c>
    </row>
    <row r="51" spans="1:3" ht="63.75" thickBot="1" x14ac:dyDescent="0.3">
      <c r="A51" s="7" t="s">
        <v>62</v>
      </c>
      <c r="B51" s="9" t="s">
        <v>43</v>
      </c>
      <c r="C51" s="17">
        <v>287.60000000000002</v>
      </c>
    </row>
    <row r="52" spans="1:3" ht="16.5" thickBot="1" x14ac:dyDescent="0.3">
      <c r="A52" s="8">
        <v>2.02400000000001E+16</v>
      </c>
      <c r="B52" s="9" t="s">
        <v>44</v>
      </c>
      <c r="C52" s="17">
        <f>C53</f>
        <v>1494.7</v>
      </c>
    </row>
    <row r="53" spans="1:3" ht="95.25" thickBot="1" x14ac:dyDescent="0.3">
      <c r="A53" s="8">
        <v>2.02400141000001E+16</v>
      </c>
      <c r="B53" s="9" t="s">
        <v>45</v>
      </c>
      <c r="C53" s="17">
        <v>1494.7</v>
      </c>
    </row>
    <row r="54" spans="1:3" ht="126.75" thickBot="1" x14ac:dyDescent="0.3">
      <c r="A54" s="8">
        <v>2.02499991000001E+16</v>
      </c>
      <c r="B54" s="9" t="s">
        <v>46</v>
      </c>
      <c r="C54" s="17">
        <v>700</v>
      </c>
    </row>
    <row r="55" spans="1:3" ht="79.5" thickBot="1" x14ac:dyDescent="0.3">
      <c r="A55" s="8">
        <v>2.02255551000001E+16</v>
      </c>
      <c r="B55" s="9" t="s">
        <v>47</v>
      </c>
      <c r="C55" s="17"/>
    </row>
    <row r="56" spans="1:3" ht="79.5" thickBot="1" x14ac:dyDescent="0.3">
      <c r="A56" s="8">
        <v>2.02299991072501E+16</v>
      </c>
      <c r="B56" s="9" t="s">
        <v>48</v>
      </c>
      <c r="C56" s="17"/>
    </row>
    <row r="57" spans="1:3" ht="79.5" thickBot="1" x14ac:dyDescent="0.3">
      <c r="A57" s="8">
        <v>2.02299991072501E+16</v>
      </c>
      <c r="B57" s="9" t="s">
        <v>48</v>
      </c>
      <c r="C57" s="17"/>
    </row>
    <row r="58" spans="1:3" ht="15.75" x14ac:dyDescent="0.25">
      <c r="A58" s="2"/>
    </row>
    <row r="59" spans="1:3" ht="15.75" x14ac:dyDescent="0.2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E56" sqref="E56"/>
    </sheetView>
  </sheetViews>
  <sheetFormatPr defaultRowHeight="15" x14ac:dyDescent="0.2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 x14ac:dyDescent="0.25">
      <c r="A1" s="1"/>
      <c r="C1" s="1" t="s">
        <v>49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59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65</v>
      </c>
    </row>
    <row r="7" spans="1:5" x14ac:dyDescent="0.25">
      <c r="A7" s="1"/>
      <c r="C7" s="1" t="s">
        <v>3</v>
      </c>
    </row>
    <row r="8" spans="1:5" x14ac:dyDescent="0.25">
      <c r="A8" s="1"/>
      <c r="C8" s="1" t="s">
        <v>60</v>
      </c>
    </row>
    <row r="9" spans="1:5" x14ac:dyDescent="0.25">
      <c r="A9" s="1"/>
      <c r="C9" s="1" t="s">
        <v>57</v>
      </c>
    </row>
    <row r="10" spans="1:5" x14ac:dyDescent="0.25">
      <c r="A10" s="1"/>
      <c r="C10" s="1" t="s">
        <v>68</v>
      </c>
    </row>
    <row r="11" spans="1:5" ht="15.75" x14ac:dyDescent="0.25">
      <c r="A11" s="2"/>
      <c r="C11" s="51" t="s">
        <v>67</v>
      </c>
      <c r="D11" s="51"/>
    </row>
    <row r="12" spans="1:5" ht="15.75" x14ac:dyDescent="0.25">
      <c r="A12" s="36"/>
      <c r="B12" s="36"/>
      <c r="C12" s="11"/>
      <c r="D12" s="19"/>
      <c r="E12" s="20"/>
    </row>
    <row r="13" spans="1:5" ht="78.75" customHeight="1" x14ac:dyDescent="0.25">
      <c r="A13" s="37" t="s">
        <v>69</v>
      </c>
      <c r="B13" s="37"/>
      <c r="C13" s="37"/>
      <c r="D13" s="37"/>
      <c r="E13" s="37"/>
    </row>
    <row r="14" spans="1:5" ht="16.5" thickBot="1" x14ac:dyDescent="0.3">
      <c r="A14" s="12"/>
      <c r="B14" s="38" t="s">
        <v>50</v>
      </c>
      <c r="C14" s="38"/>
      <c r="D14" s="21"/>
      <c r="E14" s="22" t="s">
        <v>51</v>
      </c>
    </row>
    <row r="15" spans="1:5" ht="62.25" customHeight="1" thickBot="1" x14ac:dyDescent="0.3">
      <c r="A15" s="39" t="s">
        <v>4</v>
      </c>
      <c r="B15" s="41" t="s">
        <v>5</v>
      </c>
      <c r="C15" s="42"/>
      <c r="D15" s="45" t="s">
        <v>52</v>
      </c>
      <c r="E15" s="46"/>
    </row>
    <row r="16" spans="1:5" ht="16.5" thickBot="1" x14ac:dyDescent="0.3">
      <c r="A16" s="40"/>
      <c r="B16" s="43"/>
      <c r="C16" s="44"/>
      <c r="D16" s="23" t="s">
        <v>58</v>
      </c>
      <c r="E16" s="23" t="s">
        <v>70</v>
      </c>
    </row>
    <row r="17" spans="1:5" s="16" customFormat="1" ht="16.5" thickBot="1" x14ac:dyDescent="0.3">
      <c r="A17" s="5">
        <v>1</v>
      </c>
      <c r="B17" s="49">
        <v>2</v>
      </c>
      <c r="C17" s="50"/>
      <c r="D17" s="26">
        <v>3</v>
      </c>
      <c r="E17" s="27">
        <v>4</v>
      </c>
    </row>
    <row r="18" spans="1:5" ht="27" customHeight="1" thickBot="1" x14ac:dyDescent="0.3">
      <c r="A18" s="10" t="s">
        <v>54</v>
      </c>
      <c r="B18" s="47" t="s">
        <v>6</v>
      </c>
      <c r="C18" s="48"/>
      <c r="D18" s="25">
        <f>D19+D49</f>
        <v>5418.5</v>
      </c>
      <c r="E18" s="25">
        <f>E19+E49</f>
        <v>5458.2999999999993</v>
      </c>
    </row>
    <row r="19" spans="1:5" ht="25.5" customHeight="1" thickBot="1" x14ac:dyDescent="0.3">
      <c r="A19" s="8">
        <v>1E+16</v>
      </c>
      <c r="B19" s="47" t="s">
        <v>7</v>
      </c>
      <c r="C19" s="48"/>
      <c r="D19" s="25">
        <f>D20+D26+D28+D36+D38+D43+D45+D47</f>
        <v>1445.6</v>
      </c>
      <c r="E19" s="25">
        <f>E20+E26+E28+E36+E38+E43+E45+E47</f>
        <v>1462.1</v>
      </c>
    </row>
    <row r="20" spans="1:5" ht="33" customHeight="1" thickBot="1" x14ac:dyDescent="0.3">
      <c r="A20" s="8">
        <v>1.01E+16</v>
      </c>
      <c r="B20" s="47" t="s">
        <v>8</v>
      </c>
      <c r="C20" s="48"/>
      <c r="D20" s="25">
        <f>D21+D23+D25</f>
        <v>70.3</v>
      </c>
      <c r="E20" s="25">
        <f>E21+E23+E25</f>
        <v>75.099999999999994</v>
      </c>
    </row>
    <row r="21" spans="1:5" ht="29.25" customHeight="1" thickBot="1" x14ac:dyDescent="0.3">
      <c r="A21" s="8">
        <v>1.01020100000001E+16</v>
      </c>
      <c r="B21" s="47" t="s">
        <v>9</v>
      </c>
      <c r="C21" s="48"/>
      <c r="D21" s="25">
        <f>D22</f>
        <v>70.3</v>
      </c>
      <c r="E21" s="25">
        <f>E22</f>
        <v>75.099999999999994</v>
      </c>
    </row>
    <row r="22" spans="1:5" ht="115.5" customHeight="1" thickBot="1" x14ac:dyDescent="0.3">
      <c r="A22" s="8">
        <v>1.01020100100001E+16</v>
      </c>
      <c r="B22" s="47" t="s">
        <v>10</v>
      </c>
      <c r="C22" s="48"/>
      <c r="D22" s="25">
        <v>70.3</v>
      </c>
      <c r="E22" s="25">
        <v>75.099999999999994</v>
      </c>
    </row>
    <row r="23" spans="1:5" ht="78.75" customHeight="1" thickBot="1" x14ac:dyDescent="0.3">
      <c r="A23" s="8">
        <v>1.01020200100001E+16</v>
      </c>
      <c r="B23" s="47" t="s">
        <v>11</v>
      </c>
      <c r="C23" s="48"/>
      <c r="D23" s="25">
        <f>D24</f>
        <v>0</v>
      </c>
      <c r="E23" s="25">
        <f>E24</f>
        <v>0</v>
      </c>
    </row>
    <row r="24" spans="1:5" ht="176.25" customHeight="1" thickBot="1" x14ac:dyDescent="0.3">
      <c r="A24" s="8">
        <v>1.01020200100001E+16</v>
      </c>
      <c r="B24" s="47" t="s">
        <v>12</v>
      </c>
      <c r="C24" s="48"/>
      <c r="D24" s="25"/>
      <c r="E24" s="25"/>
    </row>
    <row r="25" spans="1:5" ht="72" customHeight="1" thickBot="1" x14ac:dyDescent="0.3">
      <c r="A25" s="8">
        <v>1.01020300100001E+16</v>
      </c>
      <c r="B25" s="47" t="s">
        <v>13</v>
      </c>
      <c r="C25" s="48"/>
      <c r="D25" s="25"/>
      <c r="E25" s="25"/>
    </row>
    <row r="26" spans="1:5" ht="27.75" customHeight="1" thickBot="1" x14ac:dyDescent="0.3">
      <c r="A26" s="8">
        <v>1.05E+16</v>
      </c>
      <c r="B26" s="47" t="s">
        <v>14</v>
      </c>
      <c r="C26" s="48"/>
      <c r="D26" s="25">
        <f>D27</f>
        <v>30</v>
      </c>
      <c r="E26" s="25">
        <f>E27</f>
        <v>30</v>
      </c>
    </row>
    <row r="27" spans="1:5" ht="30.75" customHeight="1" thickBot="1" x14ac:dyDescent="0.3">
      <c r="A27" s="8">
        <v>1.05030100100001E+16</v>
      </c>
      <c r="B27" s="47" t="s">
        <v>15</v>
      </c>
      <c r="C27" s="48"/>
      <c r="D27" s="25">
        <v>30</v>
      </c>
      <c r="E27" s="25">
        <v>30</v>
      </c>
    </row>
    <row r="28" spans="1:5" ht="24" customHeight="1" thickBot="1" x14ac:dyDescent="0.3">
      <c r="A28" s="8">
        <v>1.06E+16</v>
      </c>
      <c r="B28" s="47" t="s">
        <v>16</v>
      </c>
      <c r="C28" s="48"/>
      <c r="D28" s="25">
        <f>D29+D31</f>
        <v>1345.3</v>
      </c>
      <c r="E28" s="25">
        <f>E29+E31</f>
        <v>1357</v>
      </c>
    </row>
    <row r="29" spans="1:5" ht="29.25" customHeight="1" thickBot="1" x14ac:dyDescent="0.3">
      <c r="A29" s="8">
        <v>1.06010000000001E+16</v>
      </c>
      <c r="B29" s="47" t="s">
        <v>17</v>
      </c>
      <c r="C29" s="48"/>
      <c r="D29" s="25">
        <f>D30</f>
        <v>229</v>
      </c>
      <c r="E29" s="25">
        <f>E30</f>
        <v>234</v>
      </c>
    </row>
    <row r="30" spans="1:5" ht="78" customHeight="1" thickBot="1" x14ac:dyDescent="0.3">
      <c r="A30" s="8">
        <v>1.06010301000001E+16</v>
      </c>
      <c r="B30" s="47" t="s">
        <v>18</v>
      </c>
      <c r="C30" s="48"/>
      <c r="D30" s="25">
        <v>229</v>
      </c>
      <c r="E30" s="25">
        <v>234</v>
      </c>
    </row>
    <row r="31" spans="1:5" ht="34.5" customHeight="1" thickBot="1" x14ac:dyDescent="0.3">
      <c r="A31" s="8">
        <v>1.0606E+16</v>
      </c>
      <c r="B31" s="47" t="s">
        <v>19</v>
      </c>
      <c r="C31" s="48"/>
      <c r="D31" s="25">
        <f>D32+D34</f>
        <v>1116.3</v>
      </c>
      <c r="E31" s="25">
        <f>E32+E34</f>
        <v>1123</v>
      </c>
    </row>
    <row r="32" spans="1:5" ht="34.5" customHeight="1" thickBot="1" x14ac:dyDescent="0.3">
      <c r="A32" s="8">
        <v>1.06060300000001E+16</v>
      </c>
      <c r="B32" s="47" t="s">
        <v>20</v>
      </c>
      <c r="C32" s="48"/>
      <c r="D32" s="25">
        <f>D33</f>
        <v>352.2</v>
      </c>
      <c r="E32" s="25">
        <f>E33</f>
        <v>357.4</v>
      </c>
    </row>
    <row r="33" spans="1:5" ht="57" customHeight="1" thickBot="1" x14ac:dyDescent="0.3">
      <c r="A33" s="8">
        <v>1.06060331000001E+16</v>
      </c>
      <c r="B33" s="47" t="s">
        <v>21</v>
      </c>
      <c r="C33" s="48"/>
      <c r="D33" s="25">
        <v>352.2</v>
      </c>
      <c r="E33" s="25">
        <v>357.4</v>
      </c>
    </row>
    <row r="34" spans="1:5" ht="41.25" customHeight="1" thickBot="1" x14ac:dyDescent="0.3">
      <c r="A34" s="8">
        <v>1.06060400000001E+16</v>
      </c>
      <c r="B34" s="47" t="s">
        <v>22</v>
      </c>
      <c r="C34" s="48"/>
      <c r="D34" s="25">
        <f>D35</f>
        <v>764.1</v>
      </c>
      <c r="E34" s="25">
        <f>E35</f>
        <v>765.6</v>
      </c>
    </row>
    <row r="35" spans="1:5" ht="72" customHeight="1" thickBot="1" x14ac:dyDescent="0.3">
      <c r="A35" s="8">
        <v>1.06060431000001E+16</v>
      </c>
      <c r="B35" s="47" t="s">
        <v>23</v>
      </c>
      <c r="C35" s="48"/>
      <c r="D35" s="25">
        <v>764.1</v>
      </c>
      <c r="E35" s="25">
        <v>765.6</v>
      </c>
    </row>
    <row r="36" spans="1:5" ht="36" customHeight="1" thickBot="1" x14ac:dyDescent="0.3">
      <c r="A36" s="8">
        <v>1.08E+16</v>
      </c>
      <c r="B36" s="47" t="s">
        <v>24</v>
      </c>
      <c r="C36" s="48"/>
      <c r="D36" s="25">
        <f>D37</f>
        <v>0</v>
      </c>
      <c r="E36" s="25">
        <f>E37</f>
        <v>0</v>
      </c>
    </row>
    <row r="37" spans="1:5" ht="108" customHeight="1" thickBot="1" x14ac:dyDescent="0.3">
      <c r="A37" s="8">
        <v>1.08040200100001E+16</v>
      </c>
      <c r="B37" s="47" t="s">
        <v>25</v>
      </c>
      <c r="C37" s="48"/>
      <c r="D37" s="25">
        <v>0</v>
      </c>
      <c r="E37" s="25">
        <v>0</v>
      </c>
    </row>
    <row r="38" spans="1:5" ht="99" customHeight="1" thickBot="1" x14ac:dyDescent="0.3">
      <c r="A38" s="8">
        <v>1.11050000000001E+16</v>
      </c>
      <c r="B38" s="47" t="s">
        <v>26</v>
      </c>
      <c r="C38" s="48"/>
      <c r="D38" s="25">
        <f>D39+D41</f>
        <v>0</v>
      </c>
      <c r="E38" s="25">
        <f>E39+E41</f>
        <v>0</v>
      </c>
    </row>
    <row r="39" spans="1:5" ht="99" customHeight="1" thickBot="1" x14ac:dyDescent="0.3">
      <c r="A39" s="8">
        <v>1.11050100000001E+16</v>
      </c>
      <c r="B39" s="47" t="s">
        <v>27</v>
      </c>
      <c r="C39" s="48"/>
      <c r="D39" s="25">
        <f>D40</f>
        <v>0</v>
      </c>
      <c r="E39" s="25">
        <f>E40</f>
        <v>0</v>
      </c>
    </row>
    <row r="40" spans="1:5" ht="109.5" customHeight="1" thickBot="1" x14ac:dyDescent="0.3">
      <c r="A40" s="8">
        <v>1.11050131000001E+16</v>
      </c>
      <c r="B40" s="47" t="s">
        <v>28</v>
      </c>
      <c r="C40" s="48"/>
      <c r="D40" s="25"/>
      <c r="E40" s="25"/>
    </row>
    <row r="41" spans="1:5" ht="109.5" customHeight="1" thickBot="1" x14ac:dyDescent="0.3">
      <c r="A41" s="8">
        <v>1.11050300000001E+16</v>
      </c>
      <c r="B41" s="47" t="s">
        <v>29</v>
      </c>
      <c r="C41" s="48"/>
      <c r="D41" s="25">
        <f>D42</f>
        <v>0</v>
      </c>
      <c r="E41" s="25"/>
    </row>
    <row r="42" spans="1:5" ht="99" customHeight="1" thickBot="1" x14ac:dyDescent="0.3">
      <c r="A42" s="8">
        <v>1.11050351000001E+16</v>
      </c>
      <c r="B42" s="47" t="s">
        <v>30</v>
      </c>
      <c r="C42" s="48"/>
      <c r="D42" s="25"/>
      <c r="E42" s="25"/>
    </row>
    <row r="43" spans="1:5" ht="121.5" customHeight="1" thickBot="1" x14ac:dyDescent="0.3">
      <c r="A43" s="7" t="s">
        <v>31</v>
      </c>
      <c r="B43" s="47" t="s">
        <v>32</v>
      </c>
      <c r="C43" s="48"/>
      <c r="D43" s="25">
        <f>D44</f>
        <v>0</v>
      </c>
      <c r="E43" s="25"/>
    </row>
    <row r="44" spans="1:5" ht="118.5" customHeight="1" thickBot="1" x14ac:dyDescent="0.3">
      <c r="A44" s="7" t="s">
        <v>33</v>
      </c>
      <c r="B44" s="47" t="s">
        <v>34</v>
      </c>
      <c r="C44" s="48"/>
      <c r="D44" s="25"/>
      <c r="E44" s="25"/>
    </row>
    <row r="45" spans="1:5" ht="71.25" customHeight="1" thickBot="1" x14ac:dyDescent="0.3">
      <c r="A45" s="8">
        <v>1.13E+16</v>
      </c>
      <c r="B45" s="47" t="s">
        <v>35</v>
      </c>
      <c r="C45" s="48"/>
      <c r="D45" s="25">
        <f>D46</f>
        <v>0</v>
      </c>
      <c r="E45" s="25">
        <f>E46</f>
        <v>0</v>
      </c>
    </row>
    <row r="46" spans="1:5" ht="56.25" customHeight="1" thickBot="1" x14ac:dyDescent="0.3">
      <c r="A46" s="8">
        <v>1.13019951000001E+16</v>
      </c>
      <c r="B46" s="47" t="s">
        <v>36</v>
      </c>
      <c r="C46" s="48"/>
      <c r="D46" s="25"/>
      <c r="E46" s="25"/>
    </row>
    <row r="47" spans="1:5" ht="27.75" customHeight="1" thickBot="1" x14ac:dyDescent="0.3">
      <c r="A47" s="13">
        <v>1.17E+16</v>
      </c>
      <c r="B47" s="47" t="s">
        <v>37</v>
      </c>
      <c r="C47" s="48"/>
      <c r="D47" s="25">
        <f>D48</f>
        <v>0</v>
      </c>
      <c r="E47" s="25">
        <f>E48</f>
        <v>0</v>
      </c>
    </row>
    <row r="48" spans="1:5" ht="39.75" customHeight="1" thickBot="1" x14ac:dyDescent="0.3">
      <c r="A48" s="8">
        <v>1.17050501000001E+16</v>
      </c>
      <c r="B48" s="47" t="s">
        <v>38</v>
      </c>
      <c r="C48" s="48"/>
      <c r="D48" s="25"/>
      <c r="E48" s="25"/>
    </row>
    <row r="49" spans="1:5" ht="28.5" customHeight="1" thickBot="1" x14ac:dyDescent="0.3">
      <c r="A49" s="14">
        <v>2E+16</v>
      </c>
      <c r="B49" s="47" t="s">
        <v>39</v>
      </c>
      <c r="C49" s="48"/>
      <c r="D49" s="24">
        <f>D50+D52+D54+D56</f>
        <v>3972.8999999999996</v>
      </c>
      <c r="E49" s="24">
        <f>E50+E52+E54+E56</f>
        <v>3996.2</v>
      </c>
    </row>
    <row r="50" spans="1:5" ht="37.5" customHeight="1" thickBot="1" x14ac:dyDescent="0.3">
      <c r="A50" s="14">
        <v>2.02000000000001E+16</v>
      </c>
      <c r="B50" s="47" t="s">
        <v>40</v>
      </c>
      <c r="C50" s="48"/>
      <c r="D50" s="24">
        <f>D51</f>
        <v>1786.4</v>
      </c>
      <c r="E50" s="24">
        <f>E51</f>
        <v>1770.8</v>
      </c>
    </row>
    <row r="51" spans="1:5" ht="37.5" customHeight="1" thickBot="1" x14ac:dyDescent="0.3">
      <c r="A51" s="14">
        <v>2.02150011000001E+16</v>
      </c>
      <c r="B51" s="47" t="s">
        <v>41</v>
      </c>
      <c r="C51" s="48"/>
      <c r="D51" s="24">
        <v>1786.4</v>
      </c>
      <c r="E51" s="24">
        <v>1770.8</v>
      </c>
    </row>
    <row r="52" spans="1:5" ht="37.5" customHeight="1" thickBot="1" x14ac:dyDescent="0.3">
      <c r="A52" s="14">
        <v>2.02351181000001E+16</v>
      </c>
      <c r="B52" s="47" t="s">
        <v>55</v>
      </c>
      <c r="C52" s="48"/>
      <c r="D52" s="24">
        <f>D53</f>
        <v>298.7</v>
      </c>
      <c r="E52" s="24">
        <f>E53</f>
        <v>307.60000000000002</v>
      </c>
    </row>
    <row r="53" spans="1:5" ht="75.75" customHeight="1" thickBot="1" x14ac:dyDescent="0.3">
      <c r="A53" s="14" t="s">
        <v>63</v>
      </c>
      <c r="B53" s="47" t="s">
        <v>43</v>
      </c>
      <c r="C53" s="48"/>
      <c r="D53" s="24">
        <v>298.7</v>
      </c>
      <c r="E53" s="24">
        <v>307.60000000000002</v>
      </c>
    </row>
    <row r="54" spans="1:5" ht="33" customHeight="1" thickBot="1" x14ac:dyDescent="0.3">
      <c r="A54" s="14">
        <v>2.02400000000001E+16</v>
      </c>
      <c r="B54" s="47" t="s">
        <v>44</v>
      </c>
      <c r="C54" s="48"/>
      <c r="D54" s="24">
        <f>D55</f>
        <v>1387.8</v>
      </c>
      <c r="E54" s="24">
        <f>E55</f>
        <v>1417.8</v>
      </c>
    </row>
    <row r="55" spans="1:5" ht="124.5" customHeight="1" thickBot="1" x14ac:dyDescent="0.3">
      <c r="A55" s="14">
        <v>2.02400141000001E+16</v>
      </c>
      <c r="B55" s="47" t="s">
        <v>45</v>
      </c>
      <c r="C55" s="48"/>
      <c r="D55" s="24">
        <v>1387.8</v>
      </c>
      <c r="E55" s="24">
        <v>1417.8</v>
      </c>
    </row>
    <row r="56" spans="1:5" ht="126.75" customHeight="1" thickBot="1" x14ac:dyDescent="0.3">
      <c r="A56" s="14">
        <v>2.02499991000001E+16</v>
      </c>
      <c r="B56" s="47" t="s">
        <v>46</v>
      </c>
      <c r="C56" s="48"/>
      <c r="D56" s="24">
        <v>500</v>
      </c>
      <c r="E56" s="24">
        <v>500</v>
      </c>
    </row>
    <row r="57" spans="1:5" ht="87.75" customHeight="1" thickBot="1" x14ac:dyDescent="0.3">
      <c r="A57" s="14">
        <v>2.02255551000001E+16</v>
      </c>
      <c r="B57" s="47" t="s">
        <v>47</v>
      </c>
      <c r="C57" s="48"/>
      <c r="D57" s="24"/>
      <c r="E57" s="24"/>
    </row>
    <row r="58" spans="1:5" ht="83.25" customHeight="1" thickBot="1" x14ac:dyDescent="0.3">
      <c r="A58" s="14">
        <v>2.02299991072501E+16</v>
      </c>
      <c r="B58" s="47" t="s">
        <v>48</v>
      </c>
      <c r="C58" s="48"/>
      <c r="D58" s="24"/>
      <c r="E58" s="24"/>
    </row>
    <row r="59" spans="1:5" ht="86.25" customHeight="1" thickBot="1" x14ac:dyDescent="0.3">
      <c r="A59" s="14">
        <v>2.02299991072501E+16</v>
      </c>
      <c r="B59" s="47" t="s">
        <v>48</v>
      </c>
      <c r="C59" s="48"/>
      <c r="D59" s="24"/>
      <c r="E59" s="24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2020-05-29T08:28:01Z</dcterms:modified>
</cp:coreProperties>
</file>